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230" activeTab="0"/>
  </bookViews>
  <sheets>
    <sheet name="Blad1" sheetId="1" r:id="rId1"/>
    <sheet name="Blad2" sheetId="2" r:id="rId2"/>
    <sheet name="Blad3" sheetId="3" r:id="rId3"/>
  </sheets>
  <definedNames>
    <definedName name="Ond1">'Blad1'!$C$10</definedName>
    <definedName name="Ond2">'Blad1'!$E$10</definedName>
    <definedName name="Ond3">'Blad1'!$G$10</definedName>
    <definedName name="Ond4">'Blad1'!$I$10</definedName>
    <definedName name="Ond5">'Blad1'!$K$10</definedName>
    <definedName name="Ond6">'Blad1'!$M$10</definedName>
  </definedNames>
  <calcPr fullCalcOnLoad="1"/>
</workbook>
</file>

<file path=xl/sharedStrings.xml><?xml version="1.0" encoding="utf-8"?>
<sst xmlns="http://schemas.openxmlformats.org/spreadsheetml/2006/main" count="60" uniqueCount="51">
  <si>
    <t>Naam/Brigade</t>
  </si>
  <si>
    <t>baan</t>
  </si>
  <si>
    <t>aantal banen :</t>
  </si>
  <si>
    <t>Meisjes serie 1</t>
  </si>
  <si>
    <t>geel</t>
  </si>
  <si>
    <t>wit</t>
  </si>
  <si>
    <t>blauw</t>
  </si>
  <si>
    <t>rood</t>
  </si>
  <si>
    <t>roze</t>
  </si>
  <si>
    <t>groen</t>
  </si>
  <si>
    <t>aantal onderdelen :</t>
  </si>
  <si>
    <t>Ond.</t>
  </si>
  <si>
    <t>Nederweert 1</t>
  </si>
  <si>
    <t>Gouda 1</t>
  </si>
  <si>
    <t>Rosmalen 1</t>
  </si>
  <si>
    <t>Heythuysen 1</t>
  </si>
  <si>
    <t>Weert 1</t>
  </si>
  <si>
    <t>Dordrecht 1</t>
  </si>
  <si>
    <t>Delft 1</t>
  </si>
  <si>
    <t>Boxtel 1</t>
  </si>
  <si>
    <t>Junioren gemengd serie 2</t>
  </si>
  <si>
    <t>Melick 1 (M)</t>
  </si>
  <si>
    <t>Deventer 1 (M)</t>
  </si>
  <si>
    <t>Rosmalen 2 (M)</t>
  </si>
  <si>
    <t>Staphorst 1 (M)</t>
  </si>
  <si>
    <t>Dordrecht 2 (M)</t>
  </si>
  <si>
    <t>Dordrecht 1 (J)</t>
  </si>
  <si>
    <t>Staphorst 1 (J)</t>
  </si>
  <si>
    <t>Jongens serie 3</t>
  </si>
  <si>
    <t>Hardinxveld 1</t>
  </si>
  <si>
    <t>Melick 1</t>
  </si>
  <si>
    <t>Deventer 1</t>
  </si>
  <si>
    <t>Zevenaar 1</t>
  </si>
  <si>
    <t>Echt 1</t>
  </si>
  <si>
    <t>Heythuysen 1 (M)</t>
  </si>
  <si>
    <t>Gouda 1 (M)</t>
  </si>
  <si>
    <t>Nederweert 1 (M)</t>
  </si>
  <si>
    <t>Weert 1 (M)</t>
  </si>
  <si>
    <t>Dordrecht 1 (M)</t>
  </si>
  <si>
    <t>Echt 1 (M)</t>
  </si>
  <si>
    <t>Aspiranten serie 4</t>
  </si>
  <si>
    <t>Aspiranten serie 5</t>
  </si>
  <si>
    <t>Gouda 1 (Gemengd)</t>
  </si>
  <si>
    <t>Delft 1 (Gemengd)</t>
  </si>
  <si>
    <t>Dordrecht 1 (Gemengd)</t>
  </si>
  <si>
    <t>Rosmalen 1 (Gemengd)</t>
  </si>
  <si>
    <t>Heythuysen 1 (Gemengd)</t>
  </si>
  <si>
    <t>Weert 1 (J)</t>
  </si>
  <si>
    <t>Gouda 1 (J)</t>
  </si>
  <si>
    <t>Nederweert 1 (J)</t>
  </si>
  <si>
    <t>NK Aspiranten/Junioren te Dordrecht d.d. 02 april 2011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</si>
</sst>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8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18" xfId="0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view="pageLayout" workbookViewId="0" topLeftCell="A7">
      <selection activeCell="A65" sqref="A65"/>
    </sheetView>
  </sheetViews>
  <sheetFormatPr defaultColWidth="9.140625" defaultRowHeight="12.75" outlineLevelRow="1"/>
  <cols>
    <col min="1" max="1" width="22.7109375" style="0" customWidth="1"/>
    <col min="2" max="2" width="6.7109375" style="0" customWidth="1"/>
    <col min="3" max="3" width="3.7109375" style="0" customWidth="1"/>
    <col min="4" max="4" width="6.7109375" style="0" customWidth="1"/>
    <col min="5" max="5" width="3.7109375" style="0" customWidth="1"/>
    <col min="6" max="6" width="6.7109375" style="0" customWidth="1"/>
    <col min="7" max="7" width="3.7109375" style="0" customWidth="1"/>
    <col min="8" max="8" width="6.710937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6.7109375" style="0" customWidth="1"/>
    <col min="13" max="13" width="3.7109375" style="0" customWidth="1"/>
  </cols>
  <sheetData>
    <row r="1" spans="1:8" ht="12.75" hidden="1" outlineLevel="1">
      <c r="A1" s="2" t="s">
        <v>2</v>
      </c>
      <c r="B1" s="1">
        <v>8</v>
      </c>
      <c r="D1" t="s">
        <v>1</v>
      </c>
      <c r="F1" t="s">
        <v>11</v>
      </c>
      <c r="G1">
        <v>1</v>
      </c>
      <c r="H1" t="s">
        <v>4</v>
      </c>
    </row>
    <row r="2" spans="1:8" ht="12.75" hidden="1" outlineLevel="1">
      <c r="A2" s="2" t="s">
        <v>10</v>
      </c>
      <c r="B2" s="1">
        <v>6</v>
      </c>
      <c r="G2">
        <v>2</v>
      </c>
      <c r="H2" t="s">
        <v>5</v>
      </c>
    </row>
    <row r="3" spans="1:8" ht="12.75" hidden="1" outlineLevel="1">
      <c r="A3" s="2"/>
      <c r="B3" s="1"/>
      <c r="G3">
        <v>3</v>
      </c>
      <c r="H3" t="s">
        <v>6</v>
      </c>
    </row>
    <row r="4" spans="1:8" ht="12.75" hidden="1" outlineLevel="1">
      <c r="A4" s="2"/>
      <c r="B4" s="1"/>
      <c r="G4">
        <v>4</v>
      </c>
      <c r="H4" t="s">
        <v>7</v>
      </c>
    </row>
    <row r="5" spans="1:8" ht="12.75" hidden="1" outlineLevel="1">
      <c r="A5" s="2"/>
      <c r="B5" s="1"/>
      <c r="G5">
        <v>5</v>
      </c>
      <c r="H5" t="s">
        <v>8</v>
      </c>
    </row>
    <row r="6" spans="1:8" ht="12.75" hidden="1" outlineLevel="1">
      <c r="A6" s="2"/>
      <c r="B6" s="1"/>
      <c r="G6">
        <v>6</v>
      </c>
      <c r="H6" t="s">
        <v>9</v>
      </c>
    </row>
    <row r="7" spans="1:13" ht="23.25" collapsed="1">
      <c r="A7" s="24" t="s">
        <v>50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" ht="13.5" thickBot="1">
      <c r="A8" s="2"/>
      <c r="B8" s="1"/>
    </row>
    <row r="9" spans="1:13" ht="21" thickBot="1">
      <c r="A9" s="17" t="s">
        <v>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9"/>
    </row>
    <row r="10" spans="1:13" ht="15.75" thickBot="1">
      <c r="A10" s="20" t="s">
        <v>0</v>
      </c>
      <c r="B10" s="15" t="str">
        <f>IF(Ond1="","",$F$1)</f>
        <v>Ond.</v>
      </c>
      <c r="C10" s="16">
        <f>IF($B$2=0,"",1)</f>
        <v>1</v>
      </c>
      <c r="D10" s="15" t="str">
        <f>IF(Ond2="","",$F$1)</f>
        <v>Ond.</v>
      </c>
      <c r="E10" s="16">
        <f>IF(AND(C10&lt;$B$2,C10&lt;&gt;0),C10+1,"")</f>
        <v>2</v>
      </c>
      <c r="F10" s="15" t="str">
        <f>IF(Ond3="","",$F$1)</f>
        <v>Ond.</v>
      </c>
      <c r="G10" s="16">
        <f>IF(AND(E10&lt;$B$2,E10&lt;&gt;0),E10+1,"")</f>
        <v>3</v>
      </c>
      <c r="H10" s="15" t="str">
        <f>IF(Ond4="","",$F$1)</f>
        <v>Ond.</v>
      </c>
      <c r="I10" s="16">
        <f>IF(AND(G10&lt;$B$2,G10&lt;&gt;0),G10+1,"")</f>
        <v>4</v>
      </c>
      <c r="J10" s="15" t="str">
        <f>IF(Ond5="","",$F$1)</f>
        <v>Ond.</v>
      </c>
      <c r="K10" s="16">
        <f>IF(AND(I10&lt;$B$2,I10&lt;&gt;0),I10+1,"")</f>
        <v>5</v>
      </c>
      <c r="L10" s="15" t="str">
        <f>IF(Ond6="","",$F$1)</f>
        <v>Ond.</v>
      </c>
      <c r="M10" s="16">
        <f>IF(AND(K10&lt;$B$2,K10&lt;&gt;0),K10+1,"")</f>
        <v>6</v>
      </c>
    </row>
    <row r="11" spans="1:13" ht="15.75" hidden="1" outlineLevel="1" thickBot="1">
      <c r="A11" s="21"/>
      <c r="B11" s="22" t="str">
        <f>IF(Ond1="","",$H$1)</f>
        <v>geel</v>
      </c>
      <c r="C11" s="23"/>
      <c r="D11" s="22" t="str">
        <f>IF(Ond2="","",$H$2)</f>
        <v>wit</v>
      </c>
      <c r="E11" s="23"/>
      <c r="F11" s="22" t="str">
        <f>IF(Ond3="","",$H$3)</f>
        <v>blauw</v>
      </c>
      <c r="G11" s="23"/>
      <c r="H11" s="22" t="str">
        <f>IF(Ond4="","",$H$4)</f>
        <v>rood</v>
      </c>
      <c r="I11" s="23"/>
      <c r="J11" s="22" t="str">
        <f>IF(Ond5="","",$H$5)</f>
        <v>roze</v>
      </c>
      <c r="K11" s="23"/>
      <c r="L11" s="22" t="str">
        <f>IF(Ond6="","",$H$6)</f>
        <v>groen</v>
      </c>
      <c r="M11" s="23"/>
    </row>
    <row r="12" spans="1:13" ht="12.75" collapsed="1">
      <c r="A12" s="7" t="s">
        <v>19</v>
      </c>
      <c r="B12" s="5" t="str">
        <f aca="true" t="shared" si="0" ref="B12:B19">IF(Ond1="","",(IF(C12="","",$D$1)))</f>
        <v>baan</v>
      </c>
      <c r="C12" s="6">
        <f>IF(Ond1="","",(IF($B$1=0,"",1)))</f>
        <v>1</v>
      </c>
      <c r="D12" s="5" t="str">
        <f aca="true" t="shared" si="1" ref="D12:D19">IF(Ond2="","",(IF(E12="","",$D$1)))</f>
        <v>baan</v>
      </c>
      <c r="E12" s="6">
        <f aca="true" t="shared" si="2" ref="E12:E19">IF(Ond2="","",(IF(AND(C12&lt;$B$1,C12&lt;&gt;0),C12+1,IF(C12=$B$1,1,""))))</f>
        <v>2</v>
      </c>
      <c r="F12" s="5" t="str">
        <f aca="true" t="shared" si="3" ref="F12:F19">IF(Ond3="","",(IF(G12="","",$D$1)))</f>
        <v>baan</v>
      </c>
      <c r="G12" s="6">
        <f aca="true" t="shared" si="4" ref="G12:G19">IF(Ond3="","",(IF(AND(E12&lt;$B$1,E12&lt;&gt;0),E12+1,IF(E12=$B$1,1,""))))</f>
        <v>3</v>
      </c>
      <c r="H12" s="5" t="str">
        <f aca="true" t="shared" si="5" ref="H12:H19">IF(Ond4="","",(IF(I12="","",$D$1)))</f>
        <v>baan</v>
      </c>
      <c r="I12" s="6">
        <f aca="true" t="shared" si="6" ref="I12:I19">IF(Ond4="","",(IF(AND(G12&lt;$B$1,G12&lt;&gt;0),G12+1,IF(G12=$B$1,1,""))))</f>
        <v>4</v>
      </c>
      <c r="J12" s="5" t="str">
        <f aca="true" t="shared" si="7" ref="J12:J19">IF(Ond5="","",(IF(K12="","",$D$1)))</f>
        <v>baan</v>
      </c>
      <c r="K12" s="6">
        <f aca="true" t="shared" si="8" ref="K12:K19">IF(Ond5="","",(IF(AND(I12&lt;$B$1,I12&lt;&gt;0),I12+1,IF(I12=$B$1,1,""))))</f>
        <v>5</v>
      </c>
      <c r="L12" s="5" t="str">
        <f aca="true" t="shared" si="9" ref="L12:L19">IF(Ond6="","",(IF(M12="","",$D$1)))</f>
        <v>baan</v>
      </c>
      <c r="M12" s="8">
        <f aca="true" t="shared" si="10" ref="M12:M19">IF(Ond6="","",(IF(AND(K12&lt;$B$1,K12&lt;&gt;0),K12+1,IF(K12=$B$1,1,""))))</f>
        <v>6</v>
      </c>
    </row>
    <row r="13" spans="1:13" ht="12.75">
      <c r="A13" s="9" t="s">
        <v>17</v>
      </c>
      <c r="B13" s="3" t="str">
        <f t="shared" si="0"/>
        <v>baan</v>
      </c>
      <c r="C13" s="4">
        <f>IF(AND(C12&lt;$B$1,C12&lt;&gt;0),C12+1,"")</f>
        <v>2</v>
      </c>
      <c r="D13" s="3" t="str">
        <f t="shared" si="1"/>
        <v>baan</v>
      </c>
      <c r="E13" s="4">
        <f t="shared" si="2"/>
        <v>3</v>
      </c>
      <c r="F13" s="3" t="str">
        <f t="shared" si="3"/>
        <v>baan</v>
      </c>
      <c r="G13" s="4">
        <f t="shared" si="4"/>
        <v>4</v>
      </c>
      <c r="H13" s="3" t="str">
        <f t="shared" si="5"/>
        <v>baan</v>
      </c>
      <c r="I13" s="4">
        <f t="shared" si="6"/>
        <v>5</v>
      </c>
      <c r="J13" s="3" t="str">
        <f t="shared" si="7"/>
        <v>baan</v>
      </c>
      <c r="K13" s="4">
        <f t="shared" si="8"/>
        <v>6</v>
      </c>
      <c r="L13" s="3" t="str">
        <f t="shared" si="9"/>
        <v>baan</v>
      </c>
      <c r="M13" s="10">
        <f t="shared" si="10"/>
        <v>7</v>
      </c>
    </row>
    <row r="14" spans="1:13" ht="12.75">
      <c r="A14" s="9" t="s">
        <v>14</v>
      </c>
      <c r="B14" s="3" t="str">
        <f t="shared" si="0"/>
        <v>baan</v>
      </c>
      <c r="C14" s="4">
        <f aca="true" t="shared" si="11" ref="C14:C19">IF(AND(C13&lt;$B$1,C13&lt;&gt;0),C13+1,"")</f>
        <v>3</v>
      </c>
      <c r="D14" s="3" t="str">
        <f t="shared" si="1"/>
        <v>baan</v>
      </c>
      <c r="E14" s="4">
        <f t="shared" si="2"/>
        <v>4</v>
      </c>
      <c r="F14" s="3" t="str">
        <f t="shared" si="3"/>
        <v>baan</v>
      </c>
      <c r="G14" s="4">
        <f t="shared" si="4"/>
        <v>5</v>
      </c>
      <c r="H14" s="3" t="str">
        <f t="shared" si="5"/>
        <v>baan</v>
      </c>
      <c r="I14" s="4">
        <f t="shared" si="6"/>
        <v>6</v>
      </c>
      <c r="J14" s="3" t="str">
        <f t="shared" si="7"/>
        <v>baan</v>
      </c>
      <c r="K14" s="4">
        <f t="shared" si="8"/>
        <v>7</v>
      </c>
      <c r="L14" s="3" t="str">
        <f t="shared" si="9"/>
        <v>baan</v>
      </c>
      <c r="M14" s="10">
        <f t="shared" si="10"/>
        <v>8</v>
      </c>
    </row>
    <row r="15" spans="1:13" ht="12.75">
      <c r="A15" s="9" t="s">
        <v>12</v>
      </c>
      <c r="B15" s="3" t="str">
        <f t="shared" si="0"/>
        <v>baan</v>
      </c>
      <c r="C15" s="4">
        <f t="shared" si="11"/>
        <v>4</v>
      </c>
      <c r="D15" s="3" t="str">
        <f t="shared" si="1"/>
        <v>baan</v>
      </c>
      <c r="E15" s="4">
        <f t="shared" si="2"/>
        <v>5</v>
      </c>
      <c r="F15" s="3" t="str">
        <f t="shared" si="3"/>
        <v>baan</v>
      </c>
      <c r="G15" s="4">
        <f t="shared" si="4"/>
        <v>6</v>
      </c>
      <c r="H15" s="3" t="str">
        <f t="shared" si="5"/>
        <v>baan</v>
      </c>
      <c r="I15" s="4">
        <f t="shared" si="6"/>
        <v>7</v>
      </c>
      <c r="J15" s="3" t="str">
        <f t="shared" si="7"/>
        <v>baan</v>
      </c>
      <c r="K15" s="4">
        <f t="shared" si="8"/>
        <v>8</v>
      </c>
      <c r="L15" s="3" t="str">
        <f t="shared" si="9"/>
        <v>baan</v>
      </c>
      <c r="M15" s="10">
        <f t="shared" si="10"/>
        <v>1</v>
      </c>
    </row>
    <row r="16" spans="1:13" ht="12.75">
      <c r="A16" s="9" t="s">
        <v>13</v>
      </c>
      <c r="B16" s="3" t="str">
        <f t="shared" si="0"/>
        <v>baan</v>
      </c>
      <c r="C16" s="4">
        <f t="shared" si="11"/>
        <v>5</v>
      </c>
      <c r="D16" s="3" t="str">
        <f t="shared" si="1"/>
        <v>baan</v>
      </c>
      <c r="E16" s="4">
        <f t="shared" si="2"/>
        <v>6</v>
      </c>
      <c r="F16" s="3" t="str">
        <f t="shared" si="3"/>
        <v>baan</v>
      </c>
      <c r="G16" s="4">
        <f t="shared" si="4"/>
        <v>7</v>
      </c>
      <c r="H16" s="3" t="str">
        <f t="shared" si="5"/>
        <v>baan</v>
      </c>
      <c r="I16" s="4">
        <f t="shared" si="6"/>
        <v>8</v>
      </c>
      <c r="J16" s="3" t="str">
        <f t="shared" si="7"/>
        <v>baan</v>
      </c>
      <c r="K16" s="4">
        <f t="shared" si="8"/>
        <v>1</v>
      </c>
      <c r="L16" s="3" t="str">
        <f t="shared" si="9"/>
        <v>baan</v>
      </c>
      <c r="M16" s="10">
        <f t="shared" si="10"/>
        <v>2</v>
      </c>
    </row>
    <row r="17" spans="1:13" ht="12.75">
      <c r="A17" s="9" t="s">
        <v>15</v>
      </c>
      <c r="B17" s="3" t="str">
        <f t="shared" si="0"/>
        <v>baan</v>
      </c>
      <c r="C17" s="4">
        <f t="shared" si="11"/>
        <v>6</v>
      </c>
      <c r="D17" s="3" t="str">
        <f t="shared" si="1"/>
        <v>baan</v>
      </c>
      <c r="E17" s="4">
        <f t="shared" si="2"/>
        <v>7</v>
      </c>
      <c r="F17" s="3" t="str">
        <f t="shared" si="3"/>
        <v>baan</v>
      </c>
      <c r="G17" s="4">
        <f t="shared" si="4"/>
        <v>8</v>
      </c>
      <c r="H17" s="3" t="str">
        <f t="shared" si="5"/>
        <v>baan</v>
      </c>
      <c r="I17" s="4">
        <f t="shared" si="6"/>
        <v>1</v>
      </c>
      <c r="J17" s="3" t="str">
        <f t="shared" si="7"/>
        <v>baan</v>
      </c>
      <c r="K17" s="4">
        <f t="shared" si="8"/>
        <v>2</v>
      </c>
      <c r="L17" s="3" t="str">
        <f t="shared" si="9"/>
        <v>baan</v>
      </c>
      <c r="M17" s="10">
        <f t="shared" si="10"/>
        <v>3</v>
      </c>
    </row>
    <row r="18" spans="1:13" ht="12.75">
      <c r="A18" s="9" t="s">
        <v>16</v>
      </c>
      <c r="B18" s="3" t="str">
        <f t="shared" si="0"/>
        <v>baan</v>
      </c>
      <c r="C18" s="4">
        <f t="shared" si="11"/>
        <v>7</v>
      </c>
      <c r="D18" s="3" t="str">
        <f t="shared" si="1"/>
        <v>baan</v>
      </c>
      <c r="E18" s="4">
        <f t="shared" si="2"/>
        <v>8</v>
      </c>
      <c r="F18" s="3" t="str">
        <f t="shared" si="3"/>
        <v>baan</v>
      </c>
      <c r="G18" s="4">
        <f t="shared" si="4"/>
        <v>1</v>
      </c>
      <c r="H18" s="3" t="str">
        <f t="shared" si="5"/>
        <v>baan</v>
      </c>
      <c r="I18" s="4">
        <f t="shared" si="6"/>
        <v>2</v>
      </c>
      <c r="J18" s="3" t="str">
        <f t="shared" si="7"/>
        <v>baan</v>
      </c>
      <c r="K18" s="4">
        <f t="shared" si="8"/>
        <v>3</v>
      </c>
      <c r="L18" s="3" t="str">
        <f t="shared" si="9"/>
        <v>baan</v>
      </c>
      <c r="M18" s="10">
        <f t="shared" si="10"/>
        <v>4</v>
      </c>
    </row>
    <row r="19" spans="1:13" ht="13.5" thickBot="1">
      <c r="A19" s="11" t="s">
        <v>18</v>
      </c>
      <c r="B19" s="12" t="str">
        <f t="shared" si="0"/>
        <v>baan</v>
      </c>
      <c r="C19" s="13">
        <f t="shared" si="11"/>
        <v>8</v>
      </c>
      <c r="D19" s="12" t="str">
        <f t="shared" si="1"/>
        <v>baan</v>
      </c>
      <c r="E19" s="13">
        <f t="shared" si="2"/>
        <v>1</v>
      </c>
      <c r="F19" s="12" t="str">
        <f t="shared" si="3"/>
        <v>baan</v>
      </c>
      <c r="G19" s="13">
        <f t="shared" si="4"/>
        <v>2</v>
      </c>
      <c r="H19" s="12" t="str">
        <f t="shared" si="5"/>
        <v>baan</v>
      </c>
      <c r="I19" s="13">
        <f t="shared" si="6"/>
        <v>3</v>
      </c>
      <c r="J19" s="12" t="str">
        <f t="shared" si="7"/>
        <v>baan</v>
      </c>
      <c r="K19" s="13">
        <f t="shared" si="8"/>
        <v>4</v>
      </c>
      <c r="L19" s="12" t="str">
        <f t="shared" si="9"/>
        <v>baan</v>
      </c>
      <c r="M19" s="14">
        <f t="shared" si="10"/>
        <v>5</v>
      </c>
    </row>
    <row r="20" ht="19.5" customHeight="1" thickBot="1"/>
    <row r="21" spans="1:13" ht="21" thickBot="1">
      <c r="A21" s="17" t="s">
        <v>20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9"/>
    </row>
    <row r="22" spans="1:13" ht="15.75" thickBot="1">
      <c r="A22" s="20" t="s">
        <v>0</v>
      </c>
      <c r="B22" s="15" t="str">
        <f>IF(Ond1="","",$F$1)</f>
        <v>Ond.</v>
      </c>
      <c r="C22" s="16">
        <f>IF($B$2=0,"",1)</f>
        <v>1</v>
      </c>
      <c r="D22" s="15" t="str">
        <f>IF(Ond2="","",$F$1)</f>
        <v>Ond.</v>
      </c>
      <c r="E22" s="16">
        <f>IF(AND(C22&lt;$B$2,C22&lt;&gt;0),C22+1,"")</f>
        <v>2</v>
      </c>
      <c r="F22" s="15" t="str">
        <f>IF(Ond3="","",$F$1)</f>
        <v>Ond.</v>
      </c>
      <c r="G22" s="16">
        <f>IF(AND(E22&lt;$B$2,E22&lt;&gt;0),E22+1,"")</f>
        <v>3</v>
      </c>
      <c r="H22" s="15" t="str">
        <f>IF(Ond4="","",$F$1)</f>
        <v>Ond.</v>
      </c>
      <c r="I22" s="16">
        <f>IF(AND(G22&lt;$B$2,G22&lt;&gt;0),G22+1,"")</f>
        <v>4</v>
      </c>
      <c r="J22" s="15" t="str">
        <f>IF(Ond5="","",$F$1)</f>
        <v>Ond.</v>
      </c>
      <c r="K22" s="16">
        <f>IF(AND(I22&lt;$B$2,I22&lt;&gt;0),I22+1,"")</f>
        <v>5</v>
      </c>
      <c r="L22" s="15" t="str">
        <f>IF(Ond6="","",$F$1)</f>
        <v>Ond.</v>
      </c>
      <c r="M22" s="16">
        <f>IF(AND(K22&lt;$B$2,K22&lt;&gt;0),K22+1,"")</f>
        <v>6</v>
      </c>
    </row>
    <row r="23" spans="1:13" ht="15.75" hidden="1" outlineLevel="1" thickBot="1">
      <c r="A23" s="21"/>
      <c r="B23" s="22" t="str">
        <f>IF(Ond1="","",$H$1)</f>
        <v>geel</v>
      </c>
      <c r="C23" s="23"/>
      <c r="D23" s="22" t="str">
        <f>IF(Ond2="","",$H$2)</f>
        <v>wit</v>
      </c>
      <c r="E23" s="23"/>
      <c r="F23" s="22" t="str">
        <f>IF(Ond3="","",$H$3)</f>
        <v>blauw</v>
      </c>
      <c r="G23" s="23"/>
      <c r="H23" s="22" t="str">
        <f>IF(Ond4="","",$H$4)</f>
        <v>rood</v>
      </c>
      <c r="I23" s="23"/>
      <c r="J23" s="22" t="str">
        <f>IF(Ond5="","",$H$5)</f>
        <v>roze</v>
      </c>
      <c r="K23" s="23"/>
      <c r="L23" s="22" t="str">
        <f>IF(Ond6="","",$H$6)</f>
        <v>groen</v>
      </c>
      <c r="M23" s="23"/>
    </row>
    <row r="24" spans="1:13" ht="12.75" collapsed="1">
      <c r="A24" s="7" t="s">
        <v>21</v>
      </c>
      <c r="B24" s="5" t="str">
        <f aca="true" t="shared" si="12" ref="B24:B31">IF(Ond1="","",(IF(C24="","",$D$1)))</f>
        <v>baan</v>
      </c>
      <c r="C24" s="6">
        <f>IF(Ond1="","",(IF($B$1=0,"",1)))</f>
        <v>1</v>
      </c>
      <c r="D24" s="5" t="str">
        <f aca="true" t="shared" si="13" ref="D24:D31">IF(Ond2="","",(IF(E24="","",$D$1)))</f>
        <v>baan</v>
      </c>
      <c r="E24" s="6">
        <f aca="true" t="shared" si="14" ref="E24:E31">IF(Ond2="","",(IF(AND(C24&lt;$B$1,C24&lt;&gt;0),C24+1,IF(C24=$B$1,1,""))))</f>
        <v>2</v>
      </c>
      <c r="F24" s="5" t="str">
        <f aca="true" t="shared" si="15" ref="F24:F31">IF(Ond3="","",(IF(G24="","",$D$1)))</f>
        <v>baan</v>
      </c>
      <c r="G24" s="6">
        <f aca="true" t="shared" si="16" ref="G24:G31">IF(Ond3="","",(IF(AND(E24&lt;$B$1,E24&lt;&gt;0),E24+1,IF(E24=$B$1,1,""))))</f>
        <v>3</v>
      </c>
      <c r="H24" s="5" t="str">
        <f aca="true" t="shared" si="17" ref="H24:H31">IF(Ond4="","",(IF(I24="","",$D$1)))</f>
        <v>baan</v>
      </c>
      <c r="I24" s="6">
        <f aca="true" t="shared" si="18" ref="I24:I31">IF(Ond4="","",(IF(AND(G24&lt;$B$1,G24&lt;&gt;0),G24+1,IF(G24=$B$1,1,""))))</f>
        <v>4</v>
      </c>
      <c r="J24" s="5" t="str">
        <f aca="true" t="shared" si="19" ref="J24:J31">IF(Ond5="","",(IF(K24="","",$D$1)))</f>
        <v>baan</v>
      </c>
      <c r="K24" s="6">
        <f aca="true" t="shared" si="20" ref="K24:K31">IF(Ond5="","",(IF(AND(I24&lt;$B$1,I24&lt;&gt;0),I24+1,IF(I24=$B$1,1,""))))</f>
        <v>5</v>
      </c>
      <c r="L24" s="5" t="str">
        <f aca="true" t="shared" si="21" ref="L24:L31">IF(Ond6="","",(IF(M24="","",$D$1)))</f>
        <v>baan</v>
      </c>
      <c r="M24" s="8">
        <f aca="true" t="shared" si="22" ref="M24:M31">IF(Ond6="","",(IF(AND(K24&lt;$B$1,K24&lt;&gt;0),K24+1,IF(K24=$B$1,1,""))))</f>
        <v>6</v>
      </c>
    </row>
    <row r="25" spans="1:13" ht="12.75">
      <c r="A25" s="9" t="s">
        <v>22</v>
      </c>
      <c r="B25" s="3" t="str">
        <f t="shared" si="12"/>
        <v>baan</v>
      </c>
      <c r="C25" s="4">
        <f>IF(AND(C24&lt;$B$1,C24&lt;&gt;0),C24+1,"")</f>
        <v>2</v>
      </c>
      <c r="D25" s="3" t="str">
        <f t="shared" si="13"/>
        <v>baan</v>
      </c>
      <c r="E25" s="4">
        <f t="shared" si="14"/>
        <v>3</v>
      </c>
      <c r="F25" s="3" t="str">
        <f t="shared" si="15"/>
        <v>baan</v>
      </c>
      <c r="G25" s="4">
        <f t="shared" si="16"/>
        <v>4</v>
      </c>
      <c r="H25" s="3" t="str">
        <f t="shared" si="17"/>
        <v>baan</v>
      </c>
      <c r="I25" s="4">
        <f t="shared" si="18"/>
        <v>5</v>
      </c>
      <c r="J25" s="3" t="str">
        <f t="shared" si="19"/>
        <v>baan</v>
      </c>
      <c r="K25" s="4">
        <f t="shared" si="20"/>
        <v>6</v>
      </c>
      <c r="L25" s="3" t="str">
        <f t="shared" si="21"/>
        <v>baan</v>
      </c>
      <c r="M25" s="10">
        <f t="shared" si="22"/>
        <v>7</v>
      </c>
    </row>
    <row r="26" spans="1:13" ht="12.75">
      <c r="A26" s="9" t="s">
        <v>23</v>
      </c>
      <c r="B26" s="3" t="str">
        <f t="shared" si="12"/>
        <v>baan</v>
      </c>
      <c r="C26" s="4">
        <f aca="true" t="shared" si="23" ref="C26:C31">IF(AND(C25&lt;$B$1,C25&lt;&gt;0),C25+1,"")</f>
        <v>3</v>
      </c>
      <c r="D26" s="3" t="str">
        <f t="shared" si="13"/>
        <v>baan</v>
      </c>
      <c r="E26" s="4">
        <f t="shared" si="14"/>
        <v>4</v>
      </c>
      <c r="F26" s="3" t="str">
        <f t="shared" si="15"/>
        <v>baan</v>
      </c>
      <c r="G26" s="4">
        <f t="shared" si="16"/>
        <v>5</v>
      </c>
      <c r="H26" s="3" t="str">
        <f t="shared" si="17"/>
        <v>baan</v>
      </c>
      <c r="I26" s="4">
        <f t="shared" si="18"/>
        <v>6</v>
      </c>
      <c r="J26" s="3" t="str">
        <f t="shared" si="19"/>
        <v>baan</v>
      </c>
      <c r="K26" s="4">
        <f t="shared" si="20"/>
        <v>7</v>
      </c>
      <c r="L26" s="3" t="str">
        <f t="shared" si="21"/>
        <v>baan</v>
      </c>
      <c r="M26" s="10">
        <f t="shared" si="22"/>
        <v>8</v>
      </c>
    </row>
    <row r="27" spans="1:13" ht="12.75">
      <c r="A27" s="9" t="s">
        <v>24</v>
      </c>
      <c r="B27" s="3" t="str">
        <f t="shared" si="12"/>
        <v>baan</v>
      </c>
      <c r="C27" s="4">
        <f t="shared" si="23"/>
        <v>4</v>
      </c>
      <c r="D27" s="3" t="str">
        <f t="shared" si="13"/>
        <v>baan</v>
      </c>
      <c r="E27" s="4">
        <f t="shared" si="14"/>
        <v>5</v>
      </c>
      <c r="F27" s="3" t="str">
        <f t="shared" si="15"/>
        <v>baan</v>
      </c>
      <c r="G27" s="4">
        <f t="shared" si="16"/>
        <v>6</v>
      </c>
      <c r="H27" s="3" t="str">
        <f t="shared" si="17"/>
        <v>baan</v>
      </c>
      <c r="I27" s="4">
        <f t="shared" si="18"/>
        <v>7</v>
      </c>
      <c r="J27" s="3" t="str">
        <f t="shared" si="19"/>
        <v>baan</v>
      </c>
      <c r="K27" s="4">
        <f t="shared" si="20"/>
        <v>8</v>
      </c>
      <c r="L27" s="3" t="str">
        <f t="shared" si="21"/>
        <v>baan</v>
      </c>
      <c r="M27" s="10">
        <f t="shared" si="22"/>
        <v>1</v>
      </c>
    </row>
    <row r="28" spans="1:13" ht="12.75">
      <c r="A28" s="9" t="s">
        <v>25</v>
      </c>
      <c r="B28" s="3" t="str">
        <f t="shared" si="12"/>
        <v>baan</v>
      </c>
      <c r="C28" s="4">
        <f t="shared" si="23"/>
        <v>5</v>
      </c>
      <c r="D28" s="3" t="str">
        <f t="shared" si="13"/>
        <v>baan</v>
      </c>
      <c r="E28" s="4">
        <f t="shared" si="14"/>
        <v>6</v>
      </c>
      <c r="F28" s="3" t="str">
        <f t="shared" si="15"/>
        <v>baan</v>
      </c>
      <c r="G28" s="4">
        <f t="shared" si="16"/>
        <v>7</v>
      </c>
      <c r="H28" s="3" t="str">
        <f t="shared" si="17"/>
        <v>baan</v>
      </c>
      <c r="I28" s="4">
        <f t="shared" si="18"/>
        <v>8</v>
      </c>
      <c r="J28" s="3" t="str">
        <f t="shared" si="19"/>
        <v>baan</v>
      </c>
      <c r="K28" s="4">
        <f t="shared" si="20"/>
        <v>1</v>
      </c>
      <c r="L28" s="3" t="str">
        <f t="shared" si="21"/>
        <v>baan</v>
      </c>
      <c r="M28" s="10">
        <f t="shared" si="22"/>
        <v>2</v>
      </c>
    </row>
    <row r="29" spans="1:13" ht="12.75">
      <c r="A29" s="9"/>
      <c r="B29" s="3" t="str">
        <f t="shared" si="12"/>
        <v>baan</v>
      </c>
      <c r="C29" s="4">
        <f t="shared" si="23"/>
        <v>6</v>
      </c>
      <c r="D29" s="3" t="str">
        <f t="shared" si="13"/>
        <v>baan</v>
      </c>
      <c r="E29" s="4">
        <f t="shared" si="14"/>
        <v>7</v>
      </c>
      <c r="F29" s="3" t="str">
        <f t="shared" si="15"/>
        <v>baan</v>
      </c>
      <c r="G29" s="4">
        <f t="shared" si="16"/>
        <v>8</v>
      </c>
      <c r="H29" s="3" t="str">
        <f t="shared" si="17"/>
        <v>baan</v>
      </c>
      <c r="I29" s="4">
        <f t="shared" si="18"/>
        <v>1</v>
      </c>
      <c r="J29" s="3" t="str">
        <f t="shared" si="19"/>
        <v>baan</v>
      </c>
      <c r="K29" s="4">
        <f t="shared" si="20"/>
        <v>2</v>
      </c>
      <c r="L29" s="3" t="str">
        <f t="shared" si="21"/>
        <v>baan</v>
      </c>
      <c r="M29" s="10">
        <f t="shared" si="22"/>
        <v>3</v>
      </c>
    </row>
    <row r="30" spans="1:13" ht="12.75">
      <c r="A30" s="9" t="s">
        <v>26</v>
      </c>
      <c r="B30" s="3" t="str">
        <f t="shared" si="12"/>
        <v>baan</v>
      </c>
      <c r="C30" s="4">
        <f t="shared" si="23"/>
        <v>7</v>
      </c>
      <c r="D30" s="3" t="str">
        <f t="shared" si="13"/>
        <v>baan</v>
      </c>
      <c r="E30" s="4">
        <f t="shared" si="14"/>
        <v>8</v>
      </c>
      <c r="F30" s="3" t="str">
        <f t="shared" si="15"/>
        <v>baan</v>
      </c>
      <c r="G30" s="4">
        <f t="shared" si="16"/>
        <v>1</v>
      </c>
      <c r="H30" s="3" t="str">
        <f t="shared" si="17"/>
        <v>baan</v>
      </c>
      <c r="I30" s="4">
        <f t="shared" si="18"/>
        <v>2</v>
      </c>
      <c r="J30" s="3" t="str">
        <f t="shared" si="19"/>
        <v>baan</v>
      </c>
      <c r="K30" s="4">
        <f t="shared" si="20"/>
        <v>3</v>
      </c>
      <c r="L30" s="3" t="str">
        <f t="shared" si="21"/>
        <v>baan</v>
      </c>
      <c r="M30" s="10">
        <f t="shared" si="22"/>
        <v>4</v>
      </c>
    </row>
    <row r="31" spans="1:13" ht="13.5" thickBot="1">
      <c r="A31" s="11" t="s">
        <v>27</v>
      </c>
      <c r="B31" s="12" t="str">
        <f t="shared" si="12"/>
        <v>baan</v>
      </c>
      <c r="C31" s="13">
        <f t="shared" si="23"/>
        <v>8</v>
      </c>
      <c r="D31" s="12" t="str">
        <f t="shared" si="13"/>
        <v>baan</v>
      </c>
      <c r="E31" s="13">
        <f t="shared" si="14"/>
        <v>1</v>
      </c>
      <c r="F31" s="12" t="str">
        <f t="shared" si="15"/>
        <v>baan</v>
      </c>
      <c r="G31" s="13">
        <f t="shared" si="16"/>
        <v>2</v>
      </c>
      <c r="H31" s="12" t="str">
        <f t="shared" si="17"/>
        <v>baan</v>
      </c>
      <c r="I31" s="13">
        <f t="shared" si="18"/>
        <v>3</v>
      </c>
      <c r="J31" s="12" t="str">
        <f t="shared" si="19"/>
        <v>baan</v>
      </c>
      <c r="K31" s="13">
        <f t="shared" si="20"/>
        <v>4</v>
      </c>
      <c r="L31" s="12" t="str">
        <f t="shared" si="21"/>
        <v>baan</v>
      </c>
      <c r="M31" s="14">
        <f t="shared" si="22"/>
        <v>5</v>
      </c>
    </row>
    <row r="32" ht="19.5" customHeight="1" thickBot="1"/>
    <row r="33" spans="1:13" ht="21" thickBot="1">
      <c r="A33" s="17" t="s">
        <v>28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9"/>
    </row>
    <row r="34" spans="1:13" ht="15.75" thickBot="1">
      <c r="A34" s="20" t="s">
        <v>0</v>
      </c>
      <c r="B34" s="15" t="str">
        <f>IF(Ond1="","",$F$1)</f>
        <v>Ond.</v>
      </c>
      <c r="C34" s="16">
        <f>IF($B$2=0,"",1)</f>
        <v>1</v>
      </c>
      <c r="D34" s="15" t="str">
        <f>IF(Ond2="","",$F$1)</f>
        <v>Ond.</v>
      </c>
      <c r="E34" s="16">
        <f>IF(AND(C34&lt;$B$2,C34&lt;&gt;0),C34+1,"")</f>
        <v>2</v>
      </c>
      <c r="F34" s="15" t="str">
        <f>IF(Ond3="","",$F$1)</f>
        <v>Ond.</v>
      </c>
      <c r="G34" s="16">
        <f>IF(AND(E34&lt;$B$2,E34&lt;&gt;0),E34+1,"")</f>
        <v>3</v>
      </c>
      <c r="H34" s="15" t="str">
        <f>IF(Ond4="","",$F$1)</f>
        <v>Ond.</v>
      </c>
      <c r="I34" s="16">
        <f>IF(AND(G34&lt;$B$2,G34&lt;&gt;0),G34+1,"")</f>
        <v>4</v>
      </c>
      <c r="J34" s="15" t="str">
        <f>IF(Ond5="","",$F$1)</f>
        <v>Ond.</v>
      </c>
      <c r="K34" s="16">
        <f>IF(AND(I34&lt;$B$2,I34&lt;&gt;0),I34+1,"")</f>
        <v>5</v>
      </c>
      <c r="L34" s="15" t="str">
        <f>IF(Ond6="","",$F$1)</f>
        <v>Ond.</v>
      </c>
      <c r="M34" s="16">
        <f>IF(AND(K34&lt;$B$2,K34&lt;&gt;0),K34+1,"")</f>
        <v>6</v>
      </c>
    </row>
    <row r="35" spans="1:13" ht="15.75" hidden="1" outlineLevel="1" thickBot="1">
      <c r="A35" s="21"/>
      <c r="B35" s="22" t="str">
        <f>IF(Ond1="","",$H$1)</f>
        <v>geel</v>
      </c>
      <c r="C35" s="23"/>
      <c r="D35" s="22" t="str">
        <f>IF(Ond2="","",$H$2)</f>
        <v>wit</v>
      </c>
      <c r="E35" s="23"/>
      <c r="F35" s="22" t="str">
        <f>IF(Ond3="","",$H$3)</f>
        <v>blauw</v>
      </c>
      <c r="G35" s="23"/>
      <c r="H35" s="22" t="str">
        <f>IF(Ond4="","",$H$4)</f>
        <v>rood</v>
      </c>
      <c r="I35" s="23"/>
      <c r="J35" s="22" t="str">
        <f>IF(Ond5="","",$H$5)</f>
        <v>roze</v>
      </c>
      <c r="K35" s="23"/>
      <c r="L35" s="22" t="str">
        <f>IF(Ond6="","",$H$6)</f>
        <v>groen</v>
      </c>
      <c r="M35" s="23"/>
    </row>
    <row r="36" spans="1:13" ht="12.75" collapsed="1">
      <c r="A36" s="7" t="s">
        <v>33</v>
      </c>
      <c r="B36" s="5" t="str">
        <f aca="true" t="shared" si="24" ref="B36:B43">IF(Ond1="","",(IF(C36="","",$D$1)))</f>
        <v>baan</v>
      </c>
      <c r="C36" s="6">
        <f>IF(Ond1="","",(IF($B$1=0,"",1)))</f>
        <v>1</v>
      </c>
      <c r="D36" s="5" t="str">
        <f aca="true" t="shared" si="25" ref="D36:D43">IF(Ond2="","",(IF(E36="","",$D$1)))</f>
        <v>baan</v>
      </c>
      <c r="E36" s="6">
        <f aca="true" t="shared" si="26" ref="E36:E43">IF(Ond2="","",(IF(AND(C36&lt;$B$1,C36&lt;&gt;0),C36+1,IF(C36=$B$1,1,""))))</f>
        <v>2</v>
      </c>
      <c r="F36" s="5" t="str">
        <f aca="true" t="shared" si="27" ref="F36:F43">IF(Ond3="","",(IF(G36="","",$D$1)))</f>
        <v>baan</v>
      </c>
      <c r="G36" s="6">
        <f aca="true" t="shared" si="28" ref="G36:G43">IF(Ond3="","",(IF(AND(E36&lt;$B$1,E36&lt;&gt;0),E36+1,IF(E36=$B$1,1,""))))</f>
        <v>3</v>
      </c>
      <c r="H36" s="5" t="str">
        <f aca="true" t="shared" si="29" ref="H36:H43">IF(Ond4="","",(IF(I36="","",$D$1)))</f>
        <v>baan</v>
      </c>
      <c r="I36" s="6">
        <f aca="true" t="shared" si="30" ref="I36:I43">IF(Ond4="","",(IF(AND(G36&lt;$B$1,G36&lt;&gt;0),G36+1,IF(G36=$B$1,1,""))))</f>
        <v>4</v>
      </c>
      <c r="J36" s="5" t="str">
        <f aca="true" t="shared" si="31" ref="J36:J43">IF(Ond5="","",(IF(K36="","",$D$1)))</f>
        <v>baan</v>
      </c>
      <c r="K36" s="6">
        <f aca="true" t="shared" si="32" ref="K36:K43">IF(Ond5="","",(IF(AND(I36&lt;$B$1,I36&lt;&gt;0),I36+1,IF(I36=$B$1,1,""))))</f>
        <v>5</v>
      </c>
      <c r="L36" s="5" t="str">
        <f aca="true" t="shared" si="33" ref="L36:L43">IF(Ond6="","",(IF(M36="","",$D$1)))</f>
        <v>baan</v>
      </c>
      <c r="M36" s="8">
        <f aca="true" t="shared" si="34" ref="M36:M43">IF(Ond6="","",(IF(AND(K36&lt;$B$1,K36&lt;&gt;0),K36+1,IF(K36=$B$1,1,""))))</f>
        <v>6</v>
      </c>
    </row>
    <row r="37" spans="1:13" ht="12.75">
      <c r="A37" s="9" t="s">
        <v>16</v>
      </c>
      <c r="B37" s="3" t="str">
        <f t="shared" si="24"/>
        <v>baan</v>
      </c>
      <c r="C37" s="4">
        <f>IF(AND(C36&lt;$B$1,C36&lt;&gt;0),C36+1,"")</f>
        <v>2</v>
      </c>
      <c r="D37" s="3" t="str">
        <f t="shared" si="25"/>
        <v>baan</v>
      </c>
      <c r="E37" s="4">
        <f t="shared" si="26"/>
        <v>3</v>
      </c>
      <c r="F37" s="3" t="str">
        <f t="shared" si="27"/>
        <v>baan</v>
      </c>
      <c r="G37" s="4">
        <f t="shared" si="28"/>
        <v>4</v>
      </c>
      <c r="H37" s="3" t="str">
        <f t="shared" si="29"/>
        <v>baan</v>
      </c>
      <c r="I37" s="4">
        <f t="shared" si="30"/>
        <v>5</v>
      </c>
      <c r="J37" s="3" t="str">
        <f t="shared" si="31"/>
        <v>baan</v>
      </c>
      <c r="K37" s="4">
        <f t="shared" si="32"/>
        <v>6</v>
      </c>
      <c r="L37" s="3" t="str">
        <f t="shared" si="33"/>
        <v>baan</v>
      </c>
      <c r="M37" s="10">
        <f t="shared" si="34"/>
        <v>7</v>
      </c>
    </row>
    <row r="38" spans="1:13" ht="12.75">
      <c r="A38" s="9" t="s">
        <v>29</v>
      </c>
      <c r="B38" s="3" t="str">
        <f t="shared" si="24"/>
        <v>baan</v>
      </c>
      <c r="C38" s="4">
        <f aca="true" t="shared" si="35" ref="C38:C43">IF(AND(C37&lt;$B$1,C37&lt;&gt;0),C37+1,"")</f>
        <v>3</v>
      </c>
      <c r="D38" s="3" t="str">
        <f t="shared" si="25"/>
        <v>baan</v>
      </c>
      <c r="E38" s="4">
        <f t="shared" si="26"/>
        <v>4</v>
      </c>
      <c r="F38" s="3" t="str">
        <f t="shared" si="27"/>
        <v>baan</v>
      </c>
      <c r="G38" s="4">
        <f t="shared" si="28"/>
        <v>5</v>
      </c>
      <c r="H38" s="3" t="str">
        <f t="shared" si="29"/>
        <v>baan</v>
      </c>
      <c r="I38" s="4">
        <f t="shared" si="30"/>
        <v>6</v>
      </c>
      <c r="J38" s="3" t="str">
        <f t="shared" si="31"/>
        <v>baan</v>
      </c>
      <c r="K38" s="4">
        <f t="shared" si="32"/>
        <v>7</v>
      </c>
      <c r="L38" s="3" t="str">
        <f t="shared" si="33"/>
        <v>baan</v>
      </c>
      <c r="M38" s="10">
        <f t="shared" si="34"/>
        <v>8</v>
      </c>
    </row>
    <row r="39" spans="1:13" ht="12.75">
      <c r="A39" s="9" t="s">
        <v>13</v>
      </c>
      <c r="B39" s="3" t="str">
        <f t="shared" si="24"/>
        <v>baan</v>
      </c>
      <c r="C39" s="4">
        <f t="shared" si="35"/>
        <v>4</v>
      </c>
      <c r="D39" s="3" t="str">
        <f t="shared" si="25"/>
        <v>baan</v>
      </c>
      <c r="E39" s="4">
        <f t="shared" si="26"/>
        <v>5</v>
      </c>
      <c r="F39" s="3" t="str">
        <f t="shared" si="27"/>
        <v>baan</v>
      </c>
      <c r="G39" s="4">
        <f t="shared" si="28"/>
        <v>6</v>
      </c>
      <c r="H39" s="3" t="str">
        <f t="shared" si="29"/>
        <v>baan</v>
      </c>
      <c r="I39" s="4">
        <f t="shared" si="30"/>
        <v>7</v>
      </c>
      <c r="J39" s="3" t="str">
        <f t="shared" si="31"/>
        <v>baan</v>
      </c>
      <c r="K39" s="4">
        <f t="shared" si="32"/>
        <v>8</v>
      </c>
      <c r="L39" s="3" t="str">
        <f t="shared" si="33"/>
        <v>baan</v>
      </c>
      <c r="M39" s="10">
        <f t="shared" si="34"/>
        <v>1</v>
      </c>
    </row>
    <row r="40" spans="1:13" ht="12.75">
      <c r="A40" s="9" t="s">
        <v>15</v>
      </c>
      <c r="B40" s="3" t="str">
        <f t="shared" si="24"/>
        <v>baan</v>
      </c>
      <c r="C40" s="4">
        <f t="shared" si="35"/>
        <v>5</v>
      </c>
      <c r="D40" s="3" t="str">
        <f t="shared" si="25"/>
        <v>baan</v>
      </c>
      <c r="E40" s="4">
        <f t="shared" si="26"/>
        <v>6</v>
      </c>
      <c r="F40" s="3" t="str">
        <f t="shared" si="27"/>
        <v>baan</v>
      </c>
      <c r="G40" s="4">
        <f t="shared" si="28"/>
        <v>7</v>
      </c>
      <c r="H40" s="3" t="str">
        <f t="shared" si="29"/>
        <v>baan</v>
      </c>
      <c r="I40" s="4">
        <f t="shared" si="30"/>
        <v>8</v>
      </c>
      <c r="J40" s="3" t="str">
        <f t="shared" si="31"/>
        <v>baan</v>
      </c>
      <c r="K40" s="4">
        <f t="shared" si="32"/>
        <v>1</v>
      </c>
      <c r="L40" s="3" t="str">
        <f t="shared" si="33"/>
        <v>baan</v>
      </c>
      <c r="M40" s="10">
        <f t="shared" si="34"/>
        <v>2</v>
      </c>
    </row>
    <row r="41" spans="1:13" ht="12.75">
      <c r="A41" s="9" t="s">
        <v>30</v>
      </c>
      <c r="B41" s="3" t="str">
        <f t="shared" si="24"/>
        <v>baan</v>
      </c>
      <c r="C41" s="4">
        <f t="shared" si="35"/>
        <v>6</v>
      </c>
      <c r="D41" s="3" t="str">
        <f t="shared" si="25"/>
        <v>baan</v>
      </c>
      <c r="E41" s="4">
        <f t="shared" si="26"/>
        <v>7</v>
      </c>
      <c r="F41" s="3" t="str">
        <f t="shared" si="27"/>
        <v>baan</v>
      </c>
      <c r="G41" s="4">
        <f t="shared" si="28"/>
        <v>8</v>
      </c>
      <c r="H41" s="3" t="str">
        <f t="shared" si="29"/>
        <v>baan</v>
      </c>
      <c r="I41" s="4">
        <f t="shared" si="30"/>
        <v>1</v>
      </c>
      <c r="J41" s="3" t="str">
        <f t="shared" si="31"/>
        <v>baan</v>
      </c>
      <c r="K41" s="4">
        <f t="shared" si="32"/>
        <v>2</v>
      </c>
      <c r="L41" s="3" t="str">
        <f t="shared" si="33"/>
        <v>baan</v>
      </c>
      <c r="M41" s="10">
        <f t="shared" si="34"/>
        <v>3</v>
      </c>
    </row>
    <row r="42" spans="1:13" ht="12.75">
      <c r="A42" s="9" t="s">
        <v>31</v>
      </c>
      <c r="B42" s="3" t="str">
        <f t="shared" si="24"/>
        <v>baan</v>
      </c>
      <c r="C42" s="4">
        <f t="shared" si="35"/>
        <v>7</v>
      </c>
      <c r="D42" s="3" t="str">
        <f t="shared" si="25"/>
        <v>baan</v>
      </c>
      <c r="E42" s="4">
        <f t="shared" si="26"/>
        <v>8</v>
      </c>
      <c r="F42" s="3" t="str">
        <f t="shared" si="27"/>
        <v>baan</v>
      </c>
      <c r="G42" s="4">
        <f t="shared" si="28"/>
        <v>1</v>
      </c>
      <c r="H42" s="3" t="str">
        <f t="shared" si="29"/>
        <v>baan</v>
      </c>
      <c r="I42" s="4">
        <f t="shared" si="30"/>
        <v>2</v>
      </c>
      <c r="J42" s="3" t="str">
        <f t="shared" si="31"/>
        <v>baan</v>
      </c>
      <c r="K42" s="4">
        <f t="shared" si="32"/>
        <v>3</v>
      </c>
      <c r="L42" s="3" t="str">
        <f t="shared" si="33"/>
        <v>baan</v>
      </c>
      <c r="M42" s="10">
        <f t="shared" si="34"/>
        <v>4</v>
      </c>
    </row>
    <row r="43" spans="1:13" ht="13.5" thickBot="1">
      <c r="A43" s="11" t="s">
        <v>32</v>
      </c>
      <c r="B43" s="12" t="str">
        <f t="shared" si="24"/>
        <v>baan</v>
      </c>
      <c r="C43" s="13">
        <f t="shared" si="35"/>
        <v>8</v>
      </c>
      <c r="D43" s="12" t="str">
        <f t="shared" si="25"/>
        <v>baan</v>
      </c>
      <c r="E43" s="13">
        <f t="shared" si="26"/>
        <v>1</v>
      </c>
      <c r="F43" s="12" t="str">
        <f t="shared" si="27"/>
        <v>baan</v>
      </c>
      <c r="G43" s="13">
        <f t="shared" si="28"/>
        <v>2</v>
      </c>
      <c r="H43" s="12" t="str">
        <f t="shared" si="29"/>
        <v>baan</v>
      </c>
      <c r="I43" s="13">
        <f t="shared" si="30"/>
        <v>3</v>
      </c>
      <c r="J43" s="12" t="str">
        <f t="shared" si="31"/>
        <v>baan</v>
      </c>
      <c r="K43" s="13">
        <f t="shared" si="32"/>
        <v>4</v>
      </c>
      <c r="L43" s="12" t="str">
        <f t="shared" si="33"/>
        <v>baan</v>
      </c>
      <c r="M43" s="14">
        <f t="shared" si="34"/>
        <v>5</v>
      </c>
    </row>
    <row r="44" ht="19.5" customHeight="1" thickBot="1"/>
    <row r="45" spans="1:13" ht="21" thickBot="1">
      <c r="A45" s="17" t="s">
        <v>40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9"/>
    </row>
    <row r="46" spans="1:13" ht="15.75" thickBot="1">
      <c r="A46" s="20" t="s">
        <v>0</v>
      </c>
      <c r="B46" s="15" t="str">
        <f>IF(Ond1="","",$F$1)</f>
        <v>Ond.</v>
      </c>
      <c r="C46" s="16">
        <f>IF($B$2=0,"",1)</f>
        <v>1</v>
      </c>
      <c r="D46" s="15" t="str">
        <f>IF(Ond2="","",$F$1)</f>
        <v>Ond.</v>
      </c>
      <c r="E46" s="16">
        <f>IF(AND(C46&lt;$B$2,C46&lt;&gt;0),C46+1,"")</f>
        <v>2</v>
      </c>
      <c r="F46" s="15" t="str">
        <f>IF(Ond3="","",$F$1)</f>
        <v>Ond.</v>
      </c>
      <c r="G46" s="16">
        <f>IF(AND(E46&lt;$B$2,E46&lt;&gt;0),E46+1,"")</f>
        <v>3</v>
      </c>
      <c r="H46" s="15" t="str">
        <f>IF(Ond4="","",$F$1)</f>
        <v>Ond.</v>
      </c>
      <c r="I46" s="16">
        <f>IF(AND(G46&lt;$B$2,G46&lt;&gt;0),G46+1,"")</f>
        <v>4</v>
      </c>
      <c r="J46" s="15" t="str">
        <f>IF(Ond5="","",$F$1)</f>
        <v>Ond.</v>
      </c>
      <c r="K46" s="16">
        <f>IF(AND(I46&lt;$B$2,I46&lt;&gt;0),I46+1,"")</f>
        <v>5</v>
      </c>
      <c r="L46" s="15" t="str">
        <f>IF(Ond6="","",$F$1)</f>
        <v>Ond.</v>
      </c>
      <c r="M46" s="16">
        <f>IF(AND(K46&lt;$B$2,K46&lt;&gt;0),K46+1,"")</f>
        <v>6</v>
      </c>
    </row>
    <row r="47" spans="1:13" ht="15.75" hidden="1" outlineLevel="1" thickBot="1">
      <c r="A47" s="21"/>
      <c r="B47" s="22" t="str">
        <f>IF(Ond1="","",$H$1)</f>
        <v>geel</v>
      </c>
      <c r="C47" s="23"/>
      <c r="D47" s="22" t="str">
        <f>IF(Ond2="","",$H$2)</f>
        <v>wit</v>
      </c>
      <c r="E47" s="23"/>
      <c r="F47" s="22" t="str">
        <f>IF(Ond3="","",$H$3)</f>
        <v>blauw</v>
      </c>
      <c r="G47" s="23"/>
      <c r="H47" s="22" t="str">
        <f>IF(Ond4="","",$H$4)</f>
        <v>rood</v>
      </c>
      <c r="I47" s="23"/>
      <c r="J47" s="22" t="str">
        <f>IF(Ond5="","",$H$5)</f>
        <v>roze</v>
      </c>
      <c r="K47" s="23"/>
      <c r="L47" s="22" t="str">
        <f>IF(Ond6="","",$H$6)</f>
        <v>groen</v>
      </c>
      <c r="M47" s="23"/>
    </row>
    <row r="48" spans="1:13" ht="12.75" collapsed="1">
      <c r="A48" s="7" t="s">
        <v>24</v>
      </c>
      <c r="B48" s="5" t="str">
        <f aca="true" t="shared" si="36" ref="B48:B55">IF(Ond1="","",(IF(C48="","",$D$1)))</f>
        <v>baan</v>
      </c>
      <c r="C48" s="6">
        <f>IF(Ond1="","",(IF($B$1=0,"",1)))</f>
        <v>1</v>
      </c>
      <c r="D48" s="5" t="str">
        <f aca="true" t="shared" si="37" ref="D48:D55">IF(Ond2="","",(IF(E48="","",$D$1)))</f>
        <v>baan</v>
      </c>
      <c r="E48" s="6">
        <f aca="true" t="shared" si="38" ref="E48:E55">IF(Ond2="","",(IF(AND(C48&lt;$B$1,C48&lt;&gt;0),C48+1,IF(C48=$B$1,1,""))))</f>
        <v>2</v>
      </c>
      <c r="F48" s="5" t="str">
        <f aca="true" t="shared" si="39" ref="F48:F55">IF(Ond3="","",(IF(G48="","",$D$1)))</f>
        <v>baan</v>
      </c>
      <c r="G48" s="6">
        <f aca="true" t="shared" si="40" ref="G48:G55">IF(Ond3="","",(IF(AND(E48&lt;$B$1,E48&lt;&gt;0),E48+1,IF(E48=$B$1,1,""))))</f>
        <v>3</v>
      </c>
      <c r="H48" s="5" t="str">
        <f aca="true" t="shared" si="41" ref="H48:H55">IF(Ond4="","",(IF(I48="","",$D$1)))</f>
        <v>baan</v>
      </c>
      <c r="I48" s="6">
        <f aca="true" t="shared" si="42" ref="I48:I55">IF(Ond4="","",(IF(AND(G48&lt;$B$1,G48&lt;&gt;0),G48+1,IF(G48=$B$1,1,""))))</f>
        <v>4</v>
      </c>
      <c r="J48" s="5" t="str">
        <f aca="true" t="shared" si="43" ref="J48:J55">IF(Ond5="","",(IF(K48="","",$D$1)))</f>
        <v>baan</v>
      </c>
      <c r="K48" s="6">
        <f aca="true" t="shared" si="44" ref="K48:K55">IF(Ond5="","",(IF(AND(I48&lt;$B$1,I48&lt;&gt;0),I48+1,IF(I48=$B$1,1,""))))</f>
        <v>5</v>
      </c>
      <c r="L48" s="5" t="str">
        <f aca="true" t="shared" si="45" ref="L48:L55">IF(Ond6="","",(IF(M48="","",$D$1)))</f>
        <v>baan</v>
      </c>
      <c r="M48" s="8">
        <f aca="true" t="shared" si="46" ref="M48:M55">IF(Ond6="","",(IF(AND(K48&lt;$B$1,K48&lt;&gt;0),K48+1,IF(K48=$B$1,1,""))))</f>
        <v>6</v>
      </c>
    </row>
    <row r="49" spans="1:13" ht="12.75">
      <c r="A49" s="9" t="s">
        <v>38</v>
      </c>
      <c r="B49" s="3" t="str">
        <f t="shared" si="36"/>
        <v>baan</v>
      </c>
      <c r="C49" s="4">
        <f>IF(AND(C48&lt;$B$1,C48&lt;&gt;0),C48+1,"")</f>
        <v>2</v>
      </c>
      <c r="D49" s="3" t="str">
        <f t="shared" si="37"/>
        <v>baan</v>
      </c>
      <c r="E49" s="4">
        <f t="shared" si="38"/>
        <v>3</v>
      </c>
      <c r="F49" s="3" t="str">
        <f t="shared" si="39"/>
        <v>baan</v>
      </c>
      <c r="G49" s="4">
        <f t="shared" si="40"/>
        <v>4</v>
      </c>
      <c r="H49" s="3" t="str">
        <f t="shared" si="41"/>
        <v>baan</v>
      </c>
      <c r="I49" s="4">
        <f t="shared" si="42"/>
        <v>5</v>
      </c>
      <c r="J49" s="3" t="str">
        <f t="shared" si="43"/>
        <v>baan</v>
      </c>
      <c r="K49" s="4">
        <f t="shared" si="44"/>
        <v>6</v>
      </c>
      <c r="L49" s="3" t="str">
        <f t="shared" si="45"/>
        <v>baan</v>
      </c>
      <c r="M49" s="10">
        <f t="shared" si="46"/>
        <v>7</v>
      </c>
    </row>
    <row r="50" spans="1:13" ht="12.75">
      <c r="A50" s="9" t="s">
        <v>36</v>
      </c>
      <c r="B50" s="3" t="str">
        <f t="shared" si="36"/>
        <v>baan</v>
      </c>
      <c r="C50" s="4">
        <f aca="true" t="shared" si="47" ref="C50:C55">IF(AND(C49&lt;$B$1,C49&lt;&gt;0),C49+1,"")</f>
        <v>3</v>
      </c>
      <c r="D50" s="3" t="str">
        <f t="shared" si="37"/>
        <v>baan</v>
      </c>
      <c r="E50" s="4">
        <f t="shared" si="38"/>
        <v>4</v>
      </c>
      <c r="F50" s="3" t="str">
        <f t="shared" si="39"/>
        <v>baan</v>
      </c>
      <c r="G50" s="4">
        <f t="shared" si="40"/>
        <v>5</v>
      </c>
      <c r="H50" s="3" t="str">
        <f t="shared" si="41"/>
        <v>baan</v>
      </c>
      <c r="I50" s="4">
        <f t="shared" si="42"/>
        <v>6</v>
      </c>
      <c r="J50" s="3" t="str">
        <f t="shared" si="43"/>
        <v>baan</v>
      </c>
      <c r="K50" s="4">
        <f t="shared" si="44"/>
        <v>7</v>
      </c>
      <c r="L50" s="3" t="str">
        <f t="shared" si="45"/>
        <v>baan</v>
      </c>
      <c r="M50" s="10">
        <f t="shared" si="46"/>
        <v>8</v>
      </c>
    </row>
    <row r="51" spans="1:13" ht="12.75">
      <c r="A51" s="9" t="s">
        <v>34</v>
      </c>
      <c r="B51" s="3" t="str">
        <f t="shared" si="36"/>
        <v>baan</v>
      </c>
      <c r="C51" s="4">
        <f t="shared" si="47"/>
        <v>4</v>
      </c>
      <c r="D51" s="3" t="str">
        <f t="shared" si="37"/>
        <v>baan</v>
      </c>
      <c r="E51" s="4">
        <f t="shared" si="38"/>
        <v>5</v>
      </c>
      <c r="F51" s="3" t="str">
        <f t="shared" si="39"/>
        <v>baan</v>
      </c>
      <c r="G51" s="4">
        <f t="shared" si="40"/>
        <v>6</v>
      </c>
      <c r="H51" s="3" t="str">
        <f t="shared" si="41"/>
        <v>baan</v>
      </c>
      <c r="I51" s="4">
        <f t="shared" si="42"/>
        <v>7</v>
      </c>
      <c r="J51" s="3" t="str">
        <f t="shared" si="43"/>
        <v>baan</v>
      </c>
      <c r="K51" s="4">
        <f t="shared" si="44"/>
        <v>8</v>
      </c>
      <c r="L51" s="3" t="str">
        <f t="shared" si="45"/>
        <v>baan</v>
      </c>
      <c r="M51" s="10">
        <f t="shared" si="46"/>
        <v>1</v>
      </c>
    </row>
    <row r="52" spans="1:13" ht="12.75">
      <c r="A52" s="9" t="s">
        <v>35</v>
      </c>
      <c r="B52" s="3" t="str">
        <f t="shared" si="36"/>
        <v>baan</v>
      </c>
      <c r="C52" s="4">
        <f t="shared" si="47"/>
        <v>5</v>
      </c>
      <c r="D52" s="3" t="str">
        <f t="shared" si="37"/>
        <v>baan</v>
      </c>
      <c r="E52" s="4">
        <f t="shared" si="38"/>
        <v>6</v>
      </c>
      <c r="F52" s="3" t="str">
        <f t="shared" si="39"/>
        <v>baan</v>
      </c>
      <c r="G52" s="4">
        <f t="shared" si="40"/>
        <v>7</v>
      </c>
      <c r="H52" s="3" t="str">
        <f t="shared" si="41"/>
        <v>baan</v>
      </c>
      <c r="I52" s="4">
        <f t="shared" si="42"/>
        <v>8</v>
      </c>
      <c r="J52" s="3" t="str">
        <f t="shared" si="43"/>
        <v>baan</v>
      </c>
      <c r="K52" s="4">
        <f t="shared" si="44"/>
        <v>1</v>
      </c>
      <c r="L52" s="3" t="str">
        <f t="shared" si="45"/>
        <v>baan</v>
      </c>
      <c r="M52" s="10">
        <f t="shared" si="46"/>
        <v>2</v>
      </c>
    </row>
    <row r="53" spans="1:13" ht="12.75">
      <c r="A53" s="9" t="s">
        <v>37</v>
      </c>
      <c r="B53" s="3" t="str">
        <f t="shared" si="36"/>
        <v>baan</v>
      </c>
      <c r="C53" s="4">
        <f t="shared" si="47"/>
        <v>6</v>
      </c>
      <c r="D53" s="3" t="str">
        <f t="shared" si="37"/>
        <v>baan</v>
      </c>
      <c r="E53" s="4">
        <f t="shared" si="38"/>
        <v>7</v>
      </c>
      <c r="F53" s="3" t="str">
        <f t="shared" si="39"/>
        <v>baan</v>
      </c>
      <c r="G53" s="4">
        <f t="shared" si="40"/>
        <v>8</v>
      </c>
      <c r="H53" s="3" t="str">
        <f t="shared" si="41"/>
        <v>baan</v>
      </c>
      <c r="I53" s="4">
        <f t="shared" si="42"/>
        <v>1</v>
      </c>
      <c r="J53" s="3" t="str">
        <f t="shared" si="43"/>
        <v>baan</v>
      </c>
      <c r="K53" s="4">
        <f t="shared" si="44"/>
        <v>2</v>
      </c>
      <c r="L53" s="3" t="str">
        <f t="shared" si="45"/>
        <v>baan</v>
      </c>
      <c r="M53" s="10">
        <f t="shared" si="46"/>
        <v>3</v>
      </c>
    </row>
    <row r="54" spans="1:13" ht="12.75">
      <c r="A54" s="9" t="s">
        <v>39</v>
      </c>
      <c r="B54" s="3" t="str">
        <f t="shared" si="36"/>
        <v>baan</v>
      </c>
      <c r="C54" s="4">
        <f t="shared" si="47"/>
        <v>7</v>
      </c>
      <c r="D54" s="3" t="str">
        <f t="shared" si="37"/>
        <v>baan</v>
      </c>
      <c r="E54" s="4">
        <f t="shared" si="38"/>
        <v>8</v>
      </c>
      <c r="F54" s="3" t="str">
        <f t="shared" si="39"/>
        <v>baan</v>
      </c>
      <c r="G54" s="4">
        <f t="shared" si="40"/>
        <v>1</v>
      </c>
      <c r="H54" s="3" t="str">
        <f t="shared" si="41"/>
        <v>baan</v>
      </c>
      <c r="I54" s="4">
        <f t="shared" si="42"/>
        <v>2</v>
      </c>
      <c r="J54" s="3" t="str">
        <f t="shared" si="43"/>
        <v>baan</v>
      </c>
      <c r="K54" s="4">
        <f t="shared" si="44"/>
        <v>3</v>
      </c>
      <c r="L54" s="3" t="str">
        <f t="shared" si="45"/>
        <v>baan</v>
      </c>
      <c r="M54" s="10">
        <f t="shared" si="46"/>
        <v>4</v>
      </c>
    </row>
    <row r="55" spans="1:13" ht="13.5" thickBot="1">
      <c r="A55" s="11" t="s">
        <v>43</v>
      </c>
      <c r="B55" s="12" t="str">
        <f t="shared" si="36"/>
        <v>baan</v>
      </c>
      <c r="C55" s="13">
        <f t="shared" si="47"/>
        <v>8</v>
      </c>
      <c r="D55" s="12" t="str">
        <f t="shared" si="37"/>
        <v>baan</v>
      </c>
      <c r="E55" s="13">
        <f t="shared" si="38"/>
        <v>1</v>
      </c>
      <c r="F55" s="12" t="str">
        <f t="shared" si="39"/>
        <v>baan</v>
      </c>
      <c r="G55" s="13">
        <f t="shared" si="40"/>
        <v>2</v>
      </c>
      <c r="H55" s="12" t="str">
        <f t="shared" si="41"/>
        <v>baan</v>
      </c>
      <c r="I55" s="13">
        <f t="shared" si="42"/>
        <v>3</v>
      </c>
      <c r="J55" s="12" t="str">
        <f t="shared" si="43"/>
        <v>baan</v>
      </c>
      <c r="K55" s="13">
        <f t="shared" si="44"/>
        <v>4</v>
      </c>
      <c r="L55" s="12" t="str">
        <f t="shared" si="45"/>
        <v>baan</v>
      </c>
      <c r="M55" s="14">
        <f t="shared" si="46"/>
        <v>5</v>
      </c>
    </row>
    <row r="56" ht="13.5" thickBot="1"/>
    <row r="57" spans="1:13" ht="21" thickBot="1">
      <c r="A57" s="17" t="s">
        <v>41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9"/>
    </row>
    <row r="58" spans="1:13" ht="15.75" thickBot="1">
      <c r="A58" s="20" t="s">
        <v>0</v>
      </c>
      <c r="B58" s="15" t="str">
        <f>IF(Ond1="","",$F$1)</f>
        <v>Ond.</v>
      </c>
      <c r="C58" s="16">
        <f>IF($B$2=0,"",1)</f>
        <v>1</v>
      </c>
      <c r="D58" s="15" t="str">
        <f>IF(Ond2="","",$F$1)</f>
        <v>Ond.</v>
      </c>
      <c r="E58" s="16">
        <f>IF(AND(C58&lt;$B$2,C58&lt;&gt;0),C58+1,"")</f>
        <v>2</v>
      </c>
      <c r="F58" s="15" t="str">
        <f>IF(Ond3="","",$F$1)</f>
        <v>Ond.</v>
      </c>
      <c r="G58" s="16">
        <f>IF(AND(E58&lt;$B$2,E58&lt;&gt;0),E58+1,"")</f>
        <v>3</v>
      </c>
      <c r="H58" s="15" t="str">
        <f>IF(Ond4="","",$F$1)</f>
        <v>Ond.</v>
      </c>
      <c r="I58" s="16">
        <f>IF(AND(G58&lt;$B$2,G58&lt;&gt;0),G58+1,"")</f>
        <v>4</v>
      </c>
      <c r="J58" s="15" t="str">
        <f>IF(Ond5="","",$F$1)</f>
        <v>Ond.</v>
      </c>
      <c r="K58" s="16">
        <f>IF(AND(I58&lt;$B$2,I58&lt;&gt;0),I58+1,"")</f>
        <v>5</v>
      </c>
      <c r="L58" s="15" t="str">
        <f>IF(Ond6="","",$F$1)</f>
        <v>Ond.</v>
      </c>
      <c r="M58" s="16">
        <f>IF(AND(K58&lt;$B$2,K58&lt;&gt;0),K58+1,"")</f>
        <v>6</v>
      </c>
    </row>
    <row r="59" spans="1:13" ht="15.75" hidden="1" outlineLevel="1" thickBot="1">
      <c r="A59" s="21"/>
      <c r="B59" s="22" t="str">
        <f>IF(Ond1="","",$H$1)</f>
        <v>geel</v>
      </c>
      <c r="C59" s="23"/>
      <c r="D59" s="22" t="str">
        <f>IF(Ond2="","",$H$2)</f>
        <v>wit</v>
      </c>
      <c r="E59" s="23"/>
      <c r="F59" s="22" t="str">
        <f>IF(Ond3="","",$H$3)</f>
        <v>blauw</v>
      </c>
      <c r="G59" s="23"/>
      <c r="H59" s="22" t="str">
        <f>IF(Ond4="","",$H$4)</f>
        <v>rood</v>
      </c>
      <c r="I59" s="23"/>
      <c r="J59" s="22" t="str">
        <f>IF(Ond5="","",$H$5)</f>
        <v>roze</v>
      </c>
      <c r="K59" s="23"/>
      <c r="L59" s="22" t="str">
        <f>IF(Ond6="","",$H$6)</f>
        <v>groen</v>
      </c>
      <c r="M59" s="23"/>
    </row>
    <row r="60" spans="1:13" ht="12.75" collapsed="1">
      <c r="A60" s="7" t="s">
        <v>46</v>
      </c>
      <c r="B60" s="5" t="str">
        <f aca="true" t="shared" si="48" ref="B60:B67">IF(Ond1="","",(IF(C60="","",$D$1)))</f>
        <v>baan</v>
      </c>
      <c r="C60" s="6">
        <f>IF(Ond1="","",(IF($B$1=0,"",1)))</f>
        <v>1</v>
      </c>
      <c r="D60" s="5" t="str">
        <f aca="true" t="shared" si="49" ref="D60:D67">IF(Ond2="","",(IF(E60="","",$D$1)))</f>
        <v>baan</v>
      </c>
      <c r="E60" s="6">
        <f aca="true" t="shared" si="50" ref="E60:E67">IF(Ond2="","",(IF(AND(C60&lt;$B$1,C60&lt;&gt;0),C60+1,IF(C60=$B$1,1,""))))</f>
        <v>2</v>
      </c>
      <c r="F60" s="5" t="str">
        <f aca="true" t="shared" si="51" ref="F60:F67">IF(Ond3="","",(IF(G60="","",$D$1)))</f>
        <v>baan</v>
      </c>
      <c r="G60" s="6">
        <f aca="true" t="shared" si="52" ref="G60:G67">IF(Ond3="","",(IF(AND(E60&lt;$B$1,E60&lt;&gt;0),E60+1,IF(E60=$B$1,1,""))))</f>
        <v>3</v>
      </c>
      <c r="H60" s="5" t="str">
        <f aca="true" t="shared" si="53" ref="H60:H67">IF(Ond4="","",(IF(I60="","",$D$1)))</f>
        <v>baan</v>
      </c>
      <c r="I60" s="6">
        <f aca="true" t="shared" si="54" ref="I60:I67">IF(Ond4="","",(IF(AND(G60&lt;$B$1,G60&lt;&gt;0),G60+1,IF(G60=$B$1,1,""))))</f>
        <v>4</v>
      </c>
      <c r="J60" s="5" t="str">
        <f aca="true" t="shared" si="55" ref="J60:J67">IF(Ond5="","",(IF(K60="","",$D$1)))</f>
        <v>baan</v>
      </c>
      <c r="K60" s="6">
        <f aca="true" t="shared" si="56" ref="K60:K67">IF(Ond5="","",(IF(AND(I60&lt;$B$1,I60&lt;&gt;0),I60+1,IF(I60=$B$1,1,""))))</f>
        <v>5</v>
      </c>
      <c r="L60" s="5" t="str">
        <f aca="true" t="shared" si="57" ref="L60:L67">IF(Ond6="","",(IF(M60="","",$D$1)))</f>
        <v>baan</v>
      </c>
      <c r="M60" s="8">
        <f aca="true" t="shared" si="58" ref="M60:M67">IF(Ond6="","",(IF(AND(K60&lt;$B$1,K60&lt;&gt;0),K60+1,IF(K60=$B$1,1,""))))</f>
        <v>6</v>
      </c>
    </row>
    <row r="61" spans="1:13" ht="12.75">
      <c r="A61" s="9" t="s">
        <v>44</v>
      </c>
      <c r="B61" s="3" t="str">
        <f t="shared" si="48"/>
        <v>baan</v>
      </c>
      <c r="C61" s="4">
        <f>IF(AND(C60&lt;$B$1,C60&lt;&gt;0),C60+1,"")</f>
        <v>2</v>
      </c>
      <c r="D61" s="3" t="str">
        <f t="shared" si="49"/>
        <v>baan</v>
      </c>
      <c r="E61" s="4">
        <f t="shared" si="50"/>
        <v>3</v>
      </c>
      <c r="F61" s="3" t="str">
        <f t="shared" si="51"/>
        <v>baan</v>
      </c>
      <c r="G61" s="4">
        <f t="shared" si="52"/>
        <v>4</v>
      </c>
      <c r="H61" s="3" t="str">
        <f t="shared" si="53"/>
        <v>baan</v>
      </c>
      <c r="I61" s="4">
        <f t="shared" si="54"/>
        <v>5</v>
      </c>
      <c r="J61" s="3" t="str">
        <f t="shared" si="55"/>
        <v>baan</v>
      </c>
      <c r="K61" s="4">
        <f t="shared" si="56"/>
        <v>6</v>
      </c>
      <c r="L61" s="3" t="str">
        <f t="shared" si="57"/>
        <v>baan</v>
      </c>
      <c r="M61" s="10">
        <f t="shared" si="58"/>
        <v>7</v>
      </c>
    </row>
    <row r="62" spans="1:13" ht="12.75">
      <c r="A62" s="9" t="s">
        <v>42</v>
      </c>
      <c r="B62" s="3" t="str">
        <f t="shared" si="48"/>
        <v>baan</v>
      </c>
      <c r="C62" s="4">
        <f aca="true" t="shared" si="59" ref="C62:C67">IF(AND(C61&lt;$B$1,C61&lt;&gt;0),C61+1,"")</f>
        <v>3</v>
      </c>
      <c r="D62" s="3" t="str">
        <f t="shared" si="49"/>
        <v>baan</v>
      </c>
      <c r="E62" s="4">
        <f t="shared" si="50"/>
        <v>4</v>
      </c>
      <c r="F62" s="3" t="str">
        <f t="shared" si="51"/>
        <v>baan</v>
      </c>
      <c r="G62" s="4">
        <f t="shared" si="52"/>
        <v>5</v>
      </c>
      <c r="H62" s="3" t="str">
        <f t="shared" si="53"/>
        <v>baan</v>
      </c>
      <c r="I62" s="4">
        <f t="shared" si="54"/>
        <v>6</v>
      </c>
      <c r="J62" s="3" t="str">
        <f t="shared" si="55"/>
        <v>baan</v>
      </c>
      <c r="K62" s="4">
        <f t="shared" si="56"/>
        <v>7</v>
      </c>
      <c r="L62" s="3" t="str">
        <f t="shared" si="57"/>
        <v>baan</v>
      </c>
      <c r="M62" s="10">
        <f t="shared" si="58"/>
        <v>8</v>
      </c>
    </row>
    <row r="63" spans="1:13" ht="12.75">
      <c r="A63" s="9" t="s">
        <v>45</v>
      </c>
      <c r="B63" s="3" t="str">
        <f t="shared" si="48"/>
        <v>baan</v>
      </c>
      <c r="C63" s="4">
        <f t="shared" si="59"/>
        <v>4</v>
      </c>
      <c r="D63" s="3" t="str">
        <f t="shared" si="49"/>
        <v>baan</v>
      </c>
      <c r="E63" s="4">
        <f t="shared" si="50"/>
        <v>5</v>
      </c>
      <c r="F63" s="3" t="str">
        <f t="shared" si="51"/>
        <v>baan</v>
      </c>
      <c r="G63" s="4">
        <f t="shared" si="52"/>
        <v>6</v>
      </c>
      <c r="H63" s="3" t="str">
        <f t="shared" si="53"/>
        <v>baan</v>
      </c>
      <c r="I63" s="4">
        <f t="shared" si="54"/>
        <v>7</v>
      </c>
      <c r="J63" s="3" t="str">
        <f t="shared" si="55"/>
        <v>baan</v>
      </c>
      <c r="K63" s="4">
        <f t="shared" si="56"/>
        <v>8</v>
      </c>
      <c r="L63" s="3" t="str">
        <f t="shared" si="57"/>
        <v>baan</v>
      </c>
      <c r="M63" s="10">
        <f t="shared" si="58"/>
        <v>1</v>
      </c>
    </row>
    <row r="64" spans="1:13" ht="12.75">
      <c r="A64" s="9" t="s">
        <v>49</v>
      </c>
      <c r="B64" s="3" t="str">
        <f t="shared" si="48"/>
        <v>baan</v>
      </c>
      <c r="C64" s="4">
        <f t="shared" si="59"/>
        <v>5</v>
      </c>
      <c r="D64" s="3" t="str">
        <f t="shared" si="49"/>
        <v>baan</v>
      </c>
      <c r="E64" s="4">
        <f t="shared" si="50"/>
        <v>6</v>
      </c>
      <c r="F64" s="3" t="str">
        <f t="shared" si="51"/>
        <v>baan</v>
      </c>
      <c r="G64" s="4">
        <f t="shared" si="52"/>
        <v>7</v>
      </c>
      <c r="H64" s="3" t="str">
        <f t="shared" si="53"/>
        <v>baan</v>
      </c>
      <c r="I64" s="4">
        <f t="shared" si="54"/>
        <v>8</v>
      </c>
      <c r="J64" s="3" t="str">
        <f t="shared" si="55"/>
        <v>baan</v>
      </c>
      <c r="K64" s="4">
        <f t="shared" si="56"/>
        <v>1</v>
      </c>
      <c r="L64" s="3" t="str">
        <f t="shared" si="57"/>
        <v>baan</v>
      </c>
      <c r="M64" s="10">
        <f t="shared" si="58"/>
        <v>2</v>
      </c>
    </row>
    <row r="65" spans="1:13" ht="12.75">
      <c r="A65" s="9" t="s">
        <v>48</v>
      </c>
      <c r="B65" s="3" t="str">
        <f t="shared" si="48"/>
        <v>baan</v>
      </c>
      <c r="C65" s="4">
        <f t="shared" si="59"/>
        <v>6</v>
      </c>
      <c r="D65" s="3" t="str">
        <f t="shared" si="49"/>
        <v>baan</v>
      </c>
      <c r="E65" s="4">
        <f t="shared" si="50"/>
        <v>7</v>
      </c>
      <c r="F65" s="3" t="str">
        <f t="shared" si="51"/>
        <v>baan</v>
      </c>
      <c r="G65" s="4">
        <f t="shared" si="52"/>
        <v>8</v>
      </c>
      <c r="H65" s="3" t="str">
        <f t="shared" si="53"/>
        <v>baan</v>
      </c>
      <c r="I65" s="4">
        <f t="shared" si="54"/>
        <v>1</v>
      </c>
      <c r="J65" s="3" t="str">
        <f t="shared" si="55"/>
        <v>baan</v>
      </c>
      <c r="K65" s="4">
        <f t="shared" si="56"/>
        <v>2</v>
      </c>
      <c r="L65" s="3" t="str">
        <f t="shared" si="57"/>
        <v>baan</v>
      </c>
      <c r="M65" s="10">
        <f t="shared" si="58"/>
        <v>3</v>
      </c>
    </row>
    <row r="66" spans="1:13" ht="12.75">
      <c r="A66" s="9" t="s">
        <v>47</v>
      </c>
      <c r="B66" s="3" t="str">
        <f t="shared" si="48"/>
        <v>baan</v>
      </c>
      <c r="C66" s="4">
        <f t="shared" si="59"/>
        <v>7</v>
      </c>
      <c r="D66" s="3" t="str">
        <f t="shared" si="49"/>
        <v>baan</v>
      </c>
      <c r="E66" s="4">
        <f t="shared" si="50"/>
        <v>8</v>
      </c>
      <c r="F66" s="3" t="str">
        <f t="shared" si="51"/>
        <v>baan</v>
      </c>
      <c r="G66" s="4">
        <f t="shared" si="52"/>
        <v>1</v>
      </c>
      <c r="H66" s="3" t="str">
        <f t="shared" si="53"/>
        <v>baan</v>
      </c>
      <c r="I66" s="4">
        <f t="shared" si="54"/>
        <v>2</v>
      </c>
      <c r="J66" s="3" t="str">
        <f t="shared" si="55"/>
        <v>baan</v>
      </c>
      <c r="K66" s="4">
        <f t="shared" si="56"/>
        <v>3</v>
      </c>
      <c r="L66" s="3" t="str">
        <f t="shared" si="57"/>
        <v>baan</v>
      </c>
      <c r="M66" s="10">
        <f t="shared" si="58"/>
        <v>4</v>
      </c>
    </row>
    <row r="67" spans="1:13" ht="13.5" thickBot="1">
      <c r="A67" s="25" t="s">
        <v>27</v>
      </c>
      <c r="B67" s="12" t="str">
        <f t="shared" si="48"/>
        <v>baan</v>
      </c>
      <c r="C67" s="13">
        <f t="shared" si="59"/>
        <v>8</v>
      </c>
      <c r="D67" s="12" t="str">
        <f t="shared" si="49"/>
        <v>baan</v>
      </c>
      <c r="E67" s="13">
        <f t="shared" si="50"/>
        <v>1</v>
      </c>
      <c r="F67" s="12" t="str">
        <f t="shared" si="51"/>
        <v>baan</v>
      </c>
      <c r="G67" s="13">
        <f t="shared" si="52"/>
        <v>2</v>
      </c>
      <c r="H67" s="12" t="str">
        <f t="shared" si="53"/>
        <v>baan</v>
      </c>
      <c r="I67" s="13">
        <f t="shared" si="54"/>
        <v>3</v>
      </c>
      <c r="J67" s="12" t="str">
        <f t="shared" si="55"/>
        <v>baan</v>
      </c>
      <c r="K67" s="13">
        <f t="shared" si="56"/>
        <v>4</v>
      </c>
      <c r="L67" s="12" t="str">
        <f t="shared" si="57"/>
        <v>baan</v>
      </c>
      <c r="M67" s="14">
        <f t="shared" si="58"/>
        <v>5</v>
      </c>
    </row>
  </sheetData>
  <sheetProtection/>
  <mergeCells count="41">
    <mergeCell ref="L11:M11"/>
    <mergeCell ref="A7:M7"/>
    <mergeCell ref="A9:M9"/>
    <mergeCell ref="A10:A11"/>
    <mergeCell ref="B11:C11"/>
    <mergeCell ref="D11:E11"/>
    <mergeCell ref="F11:G11"/>
    <mergeCell ref="H11:I11"/>
    <mergeCell ref="J11:K11"/>
    <mergeCell ref="A21:M21"/>
    <mergeCell ref="A22:A23"/>
    <mergeCell ref="B23:C23"/>
    <mergeCell ref="D23:E23"/>
    <mergeCell ref="F23:G23"/>
    <mergeCell ref="H23:I23"/>
    <mergeCell ref="J23:K23"/>
    <mergeCell ref="L23:M23"/>
    <mergeCell ref="A33:M33"/>
    <mergeCell ref="A34:A35"/>
    <mergeCell ref="B35:C35"/>
    <mergeCell ref="D35:E35"/>
    <mergeCell ref="F35:G35"/>
    <mergeCell ref="H35:I35"/>
    <mergeCell ref="J35:K35"/>
    <mergeCell ref="L35:M35"/>
    <mergeCell ref="A45:M45"/>
    <mergeCell ref="A46:A47"/>
    <mergeCell ref="B47:C47"/>
    <mergeCell ref="D47:E47"/>
    <mergeCell ref="F47:G47"/>
    <mergeCell ref="H47:I47"/>
    <mergeCell ref="J47:K47"/>
    <mergeCell ref="L47:M47"/>
    <mergeCell ref="A57:M57"/>
    <mergeCell ref="A58:A59"/>
    <mergeCell ref="B59:C59"/>
    <mergeCell ref="D59:E59"/>
    <mergeCell ref="F59:G59"/>
    <mergeCell ref="H59:I59"/>
    <mergeCell ref="J59:K59"/>
    <mergeCell ref="L59:M59"/>
  </mergeCells>
  <conditionalFormatting sqref="M20 M32 M44">
    <cfRule type="cellIs" priority="1" dxfId="0" operator="equal" stopIfTrue="1">
      <formula>0</formula>
    </cfRule>
  </conditionalFormatting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SWBHK</cp:lastModifiedBy>
  <cp:lastPrinted>2011-03-27T08:49:51Z</cp:lastPrinted>
  <dcterms:created xsi:type="dcterms:W3CDTF">2007-04-18T14:13:15Z</dcterms:created>
  <dcterms:modified xsi:type="dcterms:W3CDTF">2011-03-27T08:50:43Z</dcterms:modified>
  <cp:category/>
  <cp:version/>
  <cp:contentType/>
  <cp:contentStatus/>
</cp:coreProperties>
</file>